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2\VZMR\Dodávky pryž. dílů, hadic a příslušenství-ZRU3ENO-bez nabídky\FINAL\část 1. dodávky pryžových dílů\"/>
    </mc:Choice>
  </mc:AlternateContent>
  <xr:revisionPtr revIDLastSave="0" documentId="13_ncr:1_{6681721E-1DEC-45F9-8B89-719D5F599F93}" xr6:coauthVersionLast="47" xr6:coauthVersionMax="47" xr10:uidLastSave="{00000000-0000-0000-0000-000000000000}"/>
  <bookViews>
    <workbookView xWindow="30" yWindow="630" windowWidth="28770" windowHeight="1557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5" i="1" l="1"/>
  <c r="G26" i="1"/>
  <c r="G27" i="1"/>
  <c r="G28" i="1"/>
  <c r="G29" i="1"/>
  <c r="G30" i="1"/>
  <c r="G31" i="1"/>
  <c r="G32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33" i="1" l="1"/>
</calcChain>
</file>

<file path=xl/sharedStrings.xml><?xml version="1.0" encoding="utf-8"?>
<sst xmlns="http://schemas.openxmlformats.org/spreadsheetml/2006/main" count="93" uniqueCount="64">
  <si>
    <t>Číslo artiklu</t>
  </si>
  <si>
    <t>Název 1</t>
  </si>
  <si>
    <t>Název 2</t>
  </si>
  <si>
    <t>MJ skladová</t>
  </si>
  <si>
    <t>DESKA TES. D05X0 SBR 65SH</t>
  </si>
  <si>
    <t>/111205X065SH</t>
  </si>
  <si>
    <t>M2</t>
  </si>
  <si>
    <t>DESKA TES.D05X1 SBR 65SH</t>
  </si>
  <si>
    <t>/111205X165SH</t>
  </si>
  <si>
    <t>DESKA TES.D06X0 SBR 65SH</t>
  </si>
  <si>
    <t>/111206X065SH</t>
  </si>
  <si>
    <t>DORAZ PRYZ. D75-55/M12</t>
  </si>
  <si>
    <t>/TYP E</t>
  </si>
  <si>
    <t>KS</t>
  </si>
  <si>
    <t>GUMA BEZ VL.S- 2</t>
  </si>
  <si>
    <t>/CSN62 2435.03</t>
  </si>
  <si>
    <t>KG</t>
  </si>
  <si>
    <t>GUMA BEZ VL.S- 3</t>
  </si>
  <si>
    <t>S- 3</t>
  </si>
  <si>
    <t>GUMA BEZ VL.S-10</t>
  </si>
  <si>
    <t>S- 10</t>
  </si>
  <si>
    <t>548001546500N</t>
  </si>
  <si>
    <t>GUMMI-SCHWINGMETALLPUFF*</t>
  </si>
  <si>
    <t>/D40X30 FORM D</t>
  </si>
  <si>
    <t>KROUZEK 100 5</t>
  </si>
  <si>
    <t>/CSN02 9281.9</t>
  </si>
  <si>
    <t>KROUZEK 24 2,50</t>
  </si>
  <si>
    <t>/CSN02 9280.2</t>
  </si>
  <si>
    <t>O KROUZEK</t>
  </si>
  <si>
    <t xml:space="preserve"> 6 1</t>
  </si>
  <si>
    <t xml:space="preserve">O KROUZEK </t>
  </si>
  <si>
    <t>13 2.5</t>
  </si>
  <si>
    <t>40 36</t>
  </si>
  <si>
    <t>36 2.5</t>
  </si>
  <si>
    <t>5 1.5 VITON</t>
  </si>
  <si>
    <t>8/5 VITON</t>
  </si>
  <si>
    <t>16 1 NBR</t>
  </si>
  <si>
    <t>18/16 NBR</t>
  </si>
  <si>
    <t>PROFIL HG U25X3.5/21</t>
  </si>
  <si>
    <t>/EPDM 70SH</t>
  </si>
  <si>
    <t>M</t>
  </si>
  <si>
    <t>TESNENI VD 88/77</t>
  </si>
  <si>
    <t>/POLYURETHAN</t>
  </si>
  <si>
    <t>Celková nabídková cena v Kč bez DPH</t>
  </si>
  <si>
    <t>Identifikační údaje:</t>
  </si>
  <si>
    <t>Název/jméno prodávajícího:</t>
  </si>
  <si>
    <t>Razítko a podpis osoby oprávněné jednat jménem či za prodávajícího:</t>
  </si>
  <si>
    <t>Maximální množství odběru v MJ</t>
  </si>
  <si>
    <t>Příloha č. 2 - Technická specifikace a ceník</t>
  </si>
  <si>
    <t>Veřejná zakázka: Dodávky pryžových výrobků, hadic a příslušenství - Dodávky pryžových dílů část 1</t>
  </si>
  <si>
    <t>KROUZEK 31 10 20</t>
  </si>
  <si>
    <t>KONCOVKA VNEJ ZAVIT</t>
  </si>
  <si>
    <t>/ES14NA</t>
  </si>
  <si>
    <t>KROUZEK</t>
  </si>
  <si>
    <t>/DIN 3771 ZELENY</t>
  </si>
  <si>
    <t>SROUBENI L G1/4</t>
  </si>
  <si>
    <t>/WHS 08 R1/4</t>
  </si>
  <si>
    <t>LMH900001415600</t>
  </si>
  <si>
    <t>ZATKA M22    1.5</t>
  </si>
  <si>
    <t>VST     /000 952 40 88</t>
  </si>
  <si>
    <t>IČO:</t>
  </si>
  <si>
    <t>Jednotková nabídková cena v Kč bez DPH za MJ včetně dopravy</t>
  </si>
  <si>
    <t>Nabídková cena v Kč bez DPH za maximální množství odběru v MJ včetně dopravy</t>
  </si>
  <si>
    <t>Rámcová dohoda č. S1/22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</si>
</sst>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/>
    <xf numFmtId="1" fontId="3" fillId="0" borderId="0" xfId="1" applyNumberFormat="1" applyFont="1" applyAlignment="1">
      <alignment horizontal="left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0" fontId="1" fillId="0" borderId="0" xfId="0" applyFont="1"/>
    <xf numFmtId="0" fontId="7" fillId="0" borderId="0" xfId="0" applyFont="1"/>
    <xf numFmtId="4" fontId="6" fillId="0" borderId="0" xfId="0" applyNumberFormat="1" applyFont="1"/>
    <xf numFmtId="0" fontId="9" fillId="0" borderId="0" xfId="0" applyFont="1"/>
    <xf numFmtId="0" fontId="8" fillId="0" borderId="0" xfId="0" applyFont="1"/>
    <xf numFmtId="49" fontId="11" fillId="0" borderId="0" xfId="1" applyNumberFormat="1" applyFont="1" applyAlignment="1">
      <alignment horizontal="center"/>
    </xf>
    <xf numFmtId="0" fontId="6" fillId="2" borderId="2" xfId="1" applyFont="1" applyFill="1" applyBorder="1" applyAlignment="1">
      <alignment horizontal="center" vertical="center" wrapText="1"/>
    </xf>
    <xf numFmtId="1" fontId="7" fillId="0" borderId="10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/>
    </xf>
    <xf numFmtId="1" fontId="7" fillId="4" borderId="3" xfId="0" applyNumberFormat="1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4" fontId="7" fillId="4" borderId="14" xfId="0" applyNumberFormat="1" applyFont="1" applyFill="1" applyBorder="1" applyAlignment="1">
      <alignment horizontal="center" vertical="center"/>
    </xf>
    <xf numFmtId="2" fontId="7" fillId="5" borderId="11" xfId="0" applyNumberFormat="1" applyFont="1" applyFill="1" applyBorder="1" applyAlignment="1" applyProtection="1">
      <alignment horizontal="center" vertical="center"/>
      <protection locked="0"/>
    </xf>
    <xf numFmtId="2" fontId="7" fillId="5" borderId="4" xfId="0" applyNumberFormat="1" applyFont="1" applyFill="1" applyBorder="1" applyAlignment="1" applyProtection="1">
      <alignment horizontal="center" vertical="center"/>
      <protection locked="0"/>
    </xf>
    <xf numFmtId="2" fontId="7" fillId="5" borderId="14" xfId="0" applyNumberFormat="1" applyFont="1" applyFill="1" applyBorder="1" applyAlignment="1" applyProtection="1">
      <alignment horizontal="center" vertical="center"/>
      <protection locked="0"/>
    </xf>
    <xf numFmtId="0" fontId="14" fillId="4" borderId="17" xfId="0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/>
    </xf>
    <xf numFmtId="49" fontId="11" fillId="0" borderId="6" xfId="1" applyNumberFormat="1" applyFont="1" applyBorder="1" applyAlignment="1">
      <alignment horizontal="left" vertical="center" wrapText="1"/>
    </xf>
    <xf numFmtId="49" fontId="11" fillId="0" borderId="7" xfId="1" applyNumberFormat="1" applyFont="1" applyBorder="1" applyAlignment="1">
      <alignment horizontal="left" vertical="center" wrapText="1"/>
    </xf>
    <xf numFmtId="49" fontId="11" fillId="0" borderId="8" xfId="1" applyNumberFormat="1" applyFont="1" applyBorder="1" applyAlignment="1">
      <alignment horizontal="left" vertical="center" wrapText="1"/>
    </xf>
    <xf numFmtId="0" fontId="12" fillId="3" borderId="6" xfId="1" applyFont="1" applyFill="1" applyBorder="1" applyAlignment="1" applyProtection="1">
      <alignment horizontal="center" vertical="center"/>
      <protection locked="0"/>
    </xf>
    <xf numFmtId="0" fontId="12" fillId="3" borderId="7" xfId="1" applyFont="1" applyFill="1" applyBorder="1" applyAlignment="1" applyProtection="1">
      <alignment horizontal="center" vertical="center"/>
      <protection locked="0"/>
    </xf>
    <xf numFmtId="0" fontId="12" fillId="3" borderId="8" xfId="1" applyFont="1" applyFill="1" applyBorder="1" applyAlignment="1" applyProtection="1">
      <alignment horizontal="center" vertical="center"/>
      <protection locked="0"/>
    </xf>
    <xf numFmtId="1" fontId="3" fillId="0" borderId="0" xfId="1" applyNumberFormat="1" applyFont="1" applyAlignment="1">
      <alignment horizontal="left"/>
    </xf>
    <xf numFmtId="0" fontId="6" fillId="2" borderId="15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49" fontId="10" fillId="0" borderId="5" xfId="1" applyNumberFormat="1" applyFont="1" applyBorder="1" applyAlignment="1">
      <alignment horizontal="left"/>
    </xf>
    <xf numFmtId="49" fontId="11" fillId="0" borderId="6" xfId="1" applyNumberFormat="1" applyFont="1" applyBorder="1" applyAlignment="1">
      <alignment horizontal="left" vertical="center"/>
    </xf>
    <xf numFmtId="49" fontId="11" fillId="0" borderId="7" xfId="1" applyNumberFormat="1" applyFont="1" applyBorder="1" applyAlignment="1">
      <alignment horizontal="left" vertical="center"/>
    </xf>
    <xf numFmtId="49" fontId="11" fillId="0" borderId="8" xfId="1" applyNumberFormat="1" applyFont="1" applyBorder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tabSelected="1" workbookViewId="0">
      <selection activeCell="L6" sqref="L6"/>
    </sheetView>
  </sheetViews>
  <sheetFormatPr defaultRowHeight="15" x14ac:dyDescent="0.25"/>
  <cols>
    <col min="1" max="1" width="20.140625" customWidth="1"/>
    <col min="2" max="2" width="34" customWidth="1"/>
    <col min="3" max="3" width="35.5703125" customWidth="1"/>
    <col min="4" max="4" width="16" customWidth="1"/>
    <col min="5" max="5" width="21" customWidth="1"/>
    <col min="6" max="6" width="23.5703125" customWidth="1"/>
    <col min="7" max="7" width="16.5703125" customWidth="1"/>
  </cols>
  <sheetData>
    <row r="1" spans="1:7" ht="14.25" customHeight="1" x14ac:dyDescent="0.25"/>
    <row r="2" spans="1:7" x14ac:dyDescent="0.25">
      <c r="A2" s="42" t="s">
        <v>49</v>
      </c>
      <c r="B2" s="42"/>
      <c r="C2" s="42"/>
      <c r="D2" s="42"/>
      <c r="E2" s="42"/>
    </row>
    <row r="3" spans="1:7" x14ac:dyDescent="0.25">
      <c r="A3" s="1" t="s">
        <v>63</v>
      </c>
      <c r="B3" s="1"/>
      <c r="C3" s="2"/>
      <c r="D3" s="2"/>
      <c r="E3" s="2"/>
    </row>
    <row r="4" spans="1:7" x14ac:dyDescent="0.25">
      <c r="A4" s="1" t="s">
        <v>48</v>
      </c>
      <c r="B4" s="1"/>
      <c r="C4" s="3"/>
      <c r="D4" s="4"/>
      <c r="E4" s="4"/>
    </row>
    <row r="5" spans="1:7" ht="15.75" thickBot="1" x14ac:dyDescent="0.3"/>
    <row r="6" spans="1:7" ht="77.25" thickBot="1" x14ac:dyDescent="0.3">
      <c r="A6" s="5" t="s">
        <v>0</v>
      </c>
      <c r="B6" s="6" t="s">
        <v>1</v>
      </c>
      <c r="C6" s="6" t="s">
        <v>2</v>
      </c>
      <c r="D6" s="6" t="s">
        <v>3</v>
      </c>
      <c r="E6" s="21" t="s">
        <v>47</v>
      </c>
      <c r="F6" s="17" t="s">
        <v>61</v>
      </c>
      <c r="G6" s="22" t="s">
        <v>62</v>
      </c>
    </row>
    <row r="7" spans="1:7" ht="14.25" customHeight="1" x14ac:dyDescent="0.25">
      <c r="A7" s="18">
        <v>860022098600</v>
      </c>
      <c r="B7" s="19" t="s">
        <v>4</v>
      </c>
      <c r="C7" s="19" t="s">
        <v>5</v>
      </c>
      <c r="D7" s="19" t="s">
        <v>6</v>
      </c>
      <c r="E7" s="19">
        <v>24</v>
      </c>
      <c r="F7" s="30"/>
      <c r="G7" s="20">
        <f t="shared" ref="G7:G32" si="0">E7*F7</f>
        <v>0</v>
      </c>
    </row>
    <row r="8" spans="1:7" x14ac:dyDescent="0.25">
      <c r="A8" s="7">
        <v>273441095100</v>
      </c>
      <c r="B8" s="8" t="s">
        <v>7</v>
      </c>
      <c r="C8" s="8" t="s">
        <v>8</v>
      </c>
      <c r="D8" s="8" t="s">
        <v>6</v>
      </c>
      <c r="E8" s="8">
        <v>72</v>
      </c>
      <c r="F8" s="31"/>
      <c r="G8" s="9">
        <f t="shared" si="0"/>
        <v>0</v>
      </c>
    </row>
    <row r="9" spans="1:7" x14ac:dyDescent="0.25">
      <c r="A9" s="7">
        <v>860022098700</v>
      </c>
      <c r="B9" s="8" t="s">
        <v>9</v>
      </c>
      <c r="C9" s="8" t="s">
        <v>10</v>
      </c>
      <c r="D9" s="8" t="s">
        <v>6</v>
      </c>
      <c r="E9" s="8">
        <v>48</v>
      </c>
      <c r="F9" s="31"/>
      <c r="G9" s="9">
        <f t="shared" si="0"/>
        <v>0</v>
      </c>
    </row>
    <row r="10" spans="1:7" x14ac:dyDescent="0.25">
      <c r="A10" s="7">
        <v>860004035500</v>
      </c>
      <c r="B10" s="8" t="s">
        <v>11</v>
      </c>
      <c r="C10" s="8" t="s">
        <v>12</v>
      </c>
      <c r="D10" s="8" t="s">
        <v>13</v>
      </c>
      <c r="E10" s="8">
        <v>266</v>
      </c>
      <c r="F10" s="31"/>
      <c r="G10" s="9">
        <f t="shared" si="0"/>
        <v>0</v>
      </c>
    </row>
    <row r="11" spans="1:7" x14ac:dyDescent="0.25">
      <c r="A11" s="7">
        <v>272412191100</v>
      </c>
      <c r="B11" s="8" t="s">
        <v>14</v>
      </c>
      <c r="C11" s="8" t="s">
        <v>15</v>
      </c>
      <c r="D11" s="8" t="s">
        <v>16</v>
      </c>
      <c r="E11" s="10">
        <v>3.5</v>
      </c>
      <c r="F11" s="31"/>
      <c r="G11" s="9">
        <f t="shared" si="0"/>
        <v>0</v>
      </c>
    </row>
    <row r="12" spans="1:7" x14ac:dyDescent="0.25">
      <c r="A12" s="7">
        <v>272412191300</v>
      </c>
      <c r="B12" s="8" t="s">
        <v>17</v>
      </c>
      <c r="C12" s="8" t="s">
        <v>18</v>
      </c>
      <c r="D12" s="8" t="s">
        <v>16</v>
      </c>
      <c r="E12" s="10">
        <v>7.7</v>
      </c>
      <c r="F12" s="31"/>
      <c r="G12" s="9">
        <f t="shared" si="0"/>
        <v>0</v>
      </c>
    </row>
    <row r="13" spans="1:7" x14ac:dyDescent="0.25">
      <c r="A13" s="7">
        <v>272412192300</v>
      </c>
      <c r="B13" s="8" t="s">
        <v>19</v>
      </c>
      <c r="C13" s="8" t="s">
        <v>20</v>
      </c>
      <c r="D13" s="8" t="s">
        <v>16</v>
      </c>
      <c r="E13" s="8">
        <v>18</v>
      </c>
      <c r="F13" s="31"/>
      <c r="G13" s="9">
        <f t="shared" si="0"/>
        <v>0</v>
      </c>
    </row>
    <row r="14" spans="1:7" x14ac:dyDescent="0.25">
      <c r="A14" s="7" t="s">
        <v>21</v>
      </c>
      <c r="B14" s="8" t="s">
        <v>22</v>
      </c>
      <c r="C14" s="8" t="s">
        <v>23</v>
      </c>
      <c r="D14" s="8" t="s">
        <v>13</v>
      </c>
      <c r="E14" s="8">
        <v>230</v>
      </c>
      <c r="F14" s="31"/>
      <c r="G14" s="9">
        <f t="shared" si="0"/>
        <v>0</v>
      </c>
    </row>
    <row r="15" spans="1:7" x14ac:dyDescent="0.25">
      <c r="A15" s="7">
        <v>273211010200</v>
      </c>
      <c r="B15" s="8" t="s">
        <v>24</v>
      </c>
      <c r="C15" s="8" t="s">
        <v>25</v>
      </c>
      <c r="D15" s="8" t="s">
        <v>13</v>
      </c>
      <c r="E15" s="8">
        <v>5</v>
      </c>
      <c r="F15" s="31"/>
      <c r="G15" s="9">
        <f t="shared" si="0"/>
        <v>0</v>
      </c>
    </row>
    <row r="16" spans="1:7" x14ac:dyDescent="0.25">
      <c r="A16" s="7">
        <v>273211806100</v>
      </c>
      <c r="B16" s="8" t="s">
        <v>26</v>
      </c>
      <c r="C16" s="8" t="s">
        <v>27</v>
      </c>
      <c r="D16" s="8" t="s">
        <v>13</v>
      </c>
      <c r="E16" s="8">
        <v>4</v>
      </c>
      <c r="F16" s="31"/>
      <c r="G16" s="9">
        <f t="shared" si="0"/>
        <v>0</v>
      </c>
    </row>
    <row r="17" spans="1:7" x14ac:dyDescent="0.25">
      <c r="A17" s="7">
        <v>2018035200</v>
      </c>
      <c r="B17" s="8" t="s">
        <v>28</v>
      </c>
      <c r="C17" s="8" t="s">
        <v>29</v>
      </c>
      <c r="D17" s="8" t="s">
        <v>13</v>
      </c>
      <c r="E17" s="8">
        <v>4</v>
      </c>
      <c r="F17" s="31"/>
      <c r="G17" s="9">
        <f t="shared" si="0"/>
        <v>0</v>
      </c>
    </row>
    <row r="18" spans="1:7" x14ac:dyDescent="0.25">
      <c r="A18" s="7">
        <v>2018035300</v>
      </c>
      <c r="B18" s="8" t="s">
        <v>30</v>
      </c>
      <c r="C18" s="8" t="s">
        <v>31</v>
      </c>
      <c r="D18" s="8" t="s">
        <v>13</v>
      </c>
      <c r="E18" s="8">
        <v>4</v>
      </c>
      <c r="F18" s="31"/>
      <c r="G18" s="9">
        <f t="shared" si="0"/>
        <v>0</v>
      </c>
    </row>
    <row r="19" spans="1:7" x14ac:dyDescent="0.25">
      <c r="A19" s="7">
        <v>2018035400</v>
      </c>
      <c r="B19" s="8" t="s">
        <v>30</v>
      </c>
      <c r="C19" s="8" t="s">
        <v>32</v>
      </c>
      <c r="D19" s="8" t="s">
        <v>13</v>
      </c>
      <c r="E19" s="8">
        <v>4</v>
      </c>
      <c r="F19" s="31"/>
      <c r="G19" s="9">
        <f t="shared" si="0"/>
        <v>0</v>
      </c>
    </row>
    <row r="20" spans="1:7" x14ac:dyDescent="0.25">
      <c r="A20" s="7">
        <v>2018035500</v>
      </c>
      <c r="B20" s="8" t="s">
        <v>30</v>
      </c>
      <c r="C20" s="8" t="s">
        <v>33</v>
      </c>
      <c r="D20" s="8" t="s">
        <v>13</v>
      </c>
      <c r="E20" s="8">
        <v>4</v>
      </c>
      <c r="F20" s="31"/>
      <c r="G20" s="9">
        <f t="shared" si="0"/>
        <v>0</v>
      </c>
    </row>
    <row r="21" spans="1:7" x14ac:dyDescent="0.25">
      <c r="A21" s="7">
        <v>2018046800</v>
      </c>
      <c r="B21" s="8" t="s">
        <v>30</v>
      </c>
      <c r="C21" s="8" t="s">
        <v>34</v>
      </c>
      <c r="D21" s="8" t="s">
        <v>13</v>
      </c>
      <c r="E21" s="8">
        <v>4</v>
      </c>
      <c r="F21" s="31"/>
      <c r="G21" s="9">
        <f t="shared" si="0"/>
        <v>0</v>
      </c>
    </row>
    <row r="22" spans="1:7" x14ac:dyDescent="0.25">
      <c r="A22" s="7">
        <v>2018046900</v>
      </c>
      <c r="B22" s="8" t="s">
        <v>30</v>
      </c>
      <c r="C22" s="8" t="s">
        <v>35</v>
      </c>
      <c r="D22" s="8" t="s">
        <v>13</v>
      </c>
      <c r="E22" s="8">
        <v>4</v>
      </c>
      <c r="F22" s="31"/>
      <c r="G22" s="9">
        <f t="shared" si="0"/>
        <v>0</v>
      </c>
    </row>
    <row r="23" spans="1:7" x14ac:dyDescent="0.25">
      <c r="A23" s="7">
        <v>2018047000</v>
      </c>
      <c r="B23" s="8" t="s">
        <v>30</v>
      </c>
      <c r="C23" s="8" t="s">
        <v>36</v>
      </c>
      <c r="D23" s="8" t="s">
        <v>13</v>
      </c>
      <c r="E23" s="8">
        <v>4</v>
      </c>
      <c r="F23" s="31"/>
      <c r="G23" s="9">
        <f t="shared" si="0"/>
        <v>0</v>
      </c>
    </row>
    <row r="24" spans="1:7" x14ac:dyDescent="0.25">
      <c r="A24" s="7">
        <v>2018047100</v>
      </c>
      <c r="B24" s="8" t="s">
        <v>30</v>
      </c>
      <c r="C24" s="8" t="s">
        <v>37</v>
      </c>
      <c r="D24" s="8" t="s">
        <v>13</v>
      </c>
      <c r="E24" s="8">
        <v>4</v>
      </c>
      <c r="F24" s="31"/>
      <c r="G24" s="9">
        <f t="shared" si="0"/>
        <v>0</v>
      </c>
    </row>
    <row r="25" spans="1:7" x14ac:dyDescent="0.25">
      <c r="A25" s="26">
        <v>24000459100001</v>
      </c>
      <c r="B25" s="27" t="s">
        <v>51</v>
      </c>
      <c r="C25" s="27" t="s">
        <v>52</v>
      </c>
      <c r="D25" s="28" t="s">
        <v>13</v>
      </c>
      <c r="E25" s="28">
        <v>10</v>
      </c>
      <c r="F25" s="32"/>
      <c r="G25" s="9">
        <f t="shared" si="0"/>
        <v>0</v>
      </c>
    </row>
    <row r="26" spans="1:7" x14ac:dyDescent="0.25">
      <c r="A26" s="26">
        <v>273211018300</v>
      </c>
      <c r="B26" s="33" t="s">
        <v>53</v>
      </c>
      <c r="C26" s="27" t="s">
        <v>54</v>
      </c>
      <c r="D26" s="28" t="s">
        <v>13</v>
      </c>
      <c r="E26" s="28">
        <v>900</v>
      </c>
      <c r="F26" s="32"/>
      <c r="G26" s="9">
        <f t="shared" si="0"/>
        <v>0</v>
      </c>
    </row>
    <row r="27" spans="1:7" x14ac:dyDescent="0.25">
      <c r="A27" s="26">
        <v>860012028800</v>
      </c>
      <c r="B27" s="27" t="s">
        <v>50</v>
      </c>
      <c r="C27" s="27"/>
      <c r="D27" s="28" t="s">
        <v>13</v>
      </c>
      <c r="E27" s="28">
        <v>60</v>
      </c>
      <c r="F27" s="32"/>
      <c r="G27" s="9">
        <f t="shared" si="0"/>
        <v>0</v>
      </c>
    </row>
    <row r="28" spans="1:7" x14ac:dyDescent="0.25">
      <c r="A28" s="34">
        <v>900001168500</v>
      </c>
      <c r="B28" s="35" t="s">
        <v>55</v>
      </c>
      <c r="C28" s="27" t="s">
        <v>56</v>
      </c>
      <c r="D28" s="28" t="s">
        <v>13</v>
      </c>
      <c r="E28" s="28">
        <v>10</v>
      </c>
      <c r="F28" s="32"/>
      <c r="G28" s="9">
        <f t="shared" si="0"/>
        <v>0</v>
      </c>
    </row>
    <row r="29" spans="1:7" x14ac:dyDescent="0.25">
      <c r="A29" s="34" t="s">
        <v>57</v>
      </c>
      <c r="B29" s="35" t="s">
        <v>58</v>
      </c>
      <c r="C29" s="27" t="s">
        <v>59</v>
      </c>
      <c r="D29" s="28" t="s">
        <v>13</v>
      </c>
      <c r="E29" s="28">
        <v>100</v>
      </c>
      <c r="F29" s="32"/>
      <c r="G29" s="9">
        <f t="shared" si="0"/>
        <v>0</v>
      </c>
    </row>
    <row r="30" spans="1:7" x14ac:dyDescent="0.25">
      <c r="A30" s="7">
        <v>273231057600</v>
      </c>
      <c r="B30" s="8" t="s">
        <v>38</v>
      </c>
      <c r="C30" s="8" t="s">
        <v>39</v>
      </c>
      <c r="D30" s="8" t="s">
        <v>40</v>
      </c>
      <c r="E30" s="8">
        <v>10</v>
      </c>
      <c r="F30" s="31"/>
      <c r="G30" s="9">
        <f t="shared" si="0"/>
        <v>0</v>
      </c>
    </row>
    <row r="31" spans="1:7" x14ac:dyDescent="0.25">
      <c r="A31" s="26">
        <v>860012028800</v>
      </c>
      <c r="B31" s="27" t="s">
        <v>50</v>
      </c>
      <c r="C31" s="27"/>
      <c r="D31" s="28" t="s">
        <v>13</v>
      </c>
      <c r="E31" s="28">
        <v>60</v>
      </c>
      <c r="F31" s="32"/>
      <c r="G31" s="29">
        <f t="shared" si="0"/>
        <v>0</v>
      </c>
    </row>
    <row r="32" spans="1:7" ht="15.75" thickBot="1" x14ac:dyDescent="0.3">
      <c r="A32" s="7">
        <v>913021005500</v>
      </c>
      <c r="B32" s="8" t="s">
        <v>41</v>
      </c>
      <c r="C32" s="8" t="s">
        <v>42</v>
      </c>
      <c r="D32" s="23" t="s">
        <v>13</v>
      </c>
      <c r="E32" s="23">
        <v>7</v>
      </c>
      <c r="F32" s="32"/>
      <c r="G32" s="24">
        <f t="shared" si="0"/>
        <v>0</v>
      </c>
    </row>
    <row r="33" spans="1:7" ht="15.75" thickBot="1" x14ac:dyDescent="0.3">
      <c r="A33" s="11"/>
      <c r="B33" s="11"/>
      <c r="C33" s="12"/>
      <c r="D33" s="43" t="s">
        <v>43</v>
      </c>
      <c r="E33" s="44"/>
      <c r="F33" s="45"/>
      <c r="G33" s="25">
        <f>SUM(G7:G32)</f>
        <v>0</v>
      </c>
    </row>
    <row r="34" spans="1:7" x14ac:dyDescent="0.25">
      <c r="A34" s="11"/>
      <c r="B34" s="11"/>
      <c r="C34" s="12"/>
      <c r="D34" s="12"/>
      <c r="E34" s="12"/>
      <c r="F34" s="12"/>
      <c r="G34" s="13"/>
    </row>
    <row r="35" spans="1:7" x14ac:dyDescent="0.25">
      <c r="A35" s="14"/>
      <c r="B35" s="14"/>
      <c r="C35" s="15"/>
      <c r="D35" s="12"/>
      <c r="E35" s="12"/>
      <c r="F35" s="12"/>
      <c r="G35" s="13"/>
    </row>
    <row r="37" spans="1:7" ht="15" customHeight="1" x14ac:dyDescent="0.25">
      <c r="A37" s="46" t="s">
        <v>44</v>
      </c>
      <c r="B37" s="46"/>
      <c r="C37" s="46"/>
      <c r="D37" s="16"/>
    </row>
    <row r="38" spans="1:7" ht="27" customHeight="1" x14ac:dyDescent="0.25">
      <c r="A38" s="36" t="s">
        <v>45</v>
      </c>
      <c r="B38" s="37"/>
      <c r="C38" s="38"/>
      <c r="D38" s="39"/>
      <c r="E38" s="40"/>
      <c r="F38" s="41"/>
    </row>
    <row r="39" spans="1:7" x14ac:dyDescent="0.25">
      <c r="A39" s="47" t="s">
        <v>60</v>
      </c>
      <c r="B39" s="48"/>
      <c r="C39" s="49"/>
      <c r="D39" s="39"/>
      <c r="E39" s="40"/>
      <c r="F39" s="41"/>
    </row>
    <row r="40" spans="1:7" ht="36.75" customHeight="1" x14ac:dyDescent="0.25">
      <c r="A40" s="36" t="s">
        <v>46</v>
      </c>
      <c r="B40" s="37"/>
      <c r="C40" s="38"/>
      <c r="D40" s="39"/>
      <c r="E40" s="40"/>
      <c r="F40" s="41"/>
    </row>
  </sheetData>
  <sheetProtection algorithmName="SHA-512" hashValue="1RCzB1gUZVAjLLXheq8P/djLAPaN3kMEDaqG9gCXwSl4TmzzFEDYv/CcFcYRs4XiLAqd5RiY3aIpMVa0DmDmBQ==" saltValue="EofMhDIlSAyZ6vCW0/NK0w==" spinCount="100000" sheet="1" objects="1" scenarios="1"/>
  <protectedRanges>
    <protectedRange sqref="D38:D40" name="Oblast1_10"/>
  </protectedRanges>
  <mergeCells count="9">
    <mergeCell ref="A40:C40"/>
    <mergeCell ref="D40:F40"/>
    <mergeCell ref="A2:E2"/>
    <mergeCell ref="D33:F33"/>
    <mergeCell ref="A37:C37"/>
    <mergeCell ref="A38:C38"/>
    <mergeCell ref="D38:F38"/>
    <mergeCell ref="A39:C39"/>
    <mergeCell ref="D39:F39"/>
  </mergeCells>
  <pageMargins left="0.7" right="0.7" top="0.78740157499999996" bottom="0.78740157499999996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Rýznarová Žaneta</dc:creator>
  <cp:lastModifiedBy>Brandová Eva</cp:lastModifiedBy>
  <cp:lastPrinted>2021-12-02T09:26:47Z</cp:lastPrinted>
  <dcterms:created xsi:type="dcterms:W3CDTF">2020-10-15T07:30:47Z</dcterms:created>
  <dcterms:modified xsi:type="dcterms:W3CDTF">2022-01-03T07:05:43Z</dcterms:modified>
</cp:coreProperties>
</file>